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64" i="1" s="1"/>
  <c r="G4" i="1"/>
</calcChain>
</file>

<file path=xl/sharedStrings.xml><?xml version="1.0" encoding="utf-8"?>
<sst xmlns="http://schemas.openxmlformats.org/spreadsheetml/2006/main" count="201" uniqueCount="144">
  <si>
    <t>Закуп на лекарственные средства и медицинские изделия  на 2022 год.</t>
  </si>
  <si>
    <t>приложение 1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</si>
  <si>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</si>
  <si>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</si>
  <si>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</si>
  <si>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</si>
  <si>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 2022 год</t>
  </si>
  <si>
    <t xml:space="preserve">Количество  </t>
  </si>
  <si>
    <t>СУММА</t>
  </si>
  <si>
    <t>Клотримазол</t>
  </si>
  <si>
    <t>таблетки вагинальные   200мг</t>
  </si>
  <si>
    <t>шт</t>
  </si>
  <si>
    <t>закупок   ГККП  «Областной центр СПИД по профилактике и борьбе со СПИД » , юридический адрес: г.Туркестан, ул. Талканбаева 91а</t>
  </si>
  <si>
    <t>по заявке заказчика течение 10 дней, до дверей склада</t>
  </si>
  <si>
    <t>Метронидазол</t>
  </si>
  <si>
    <t>таблетка вагинальная 500 мг</t>
  </si>
  <si>
    <t>таб</t>
  </si>
  <si>
    <t>Хлоргексидин</t>
  </si>
  <si>
    <t>суппозитории вагинальные   16мг</t>
  </si>
  <si>
    <t xml:space="preserve">Тинидазол </t>
  </si>
  <si>
    <t>таблетка 500мг</t>
  </si>
  <si>
    <t xml:space="preserve">Масло иммерсионное </t>
  </si>
  <si>
    <t>100мл,синт., Агат ТИП-А Классическое</t>
  </si>
  <si>
    <t>фл</t>
  </si>
  <si>
    <t>Креатинин-02</t>
  </si>
  <si>
    <t>по конечной точке, реакция Яффе, с депротеинизацией 200 опр. B 04.02</t>
  </si>
  <si>
    <t>наб</t>
  </si>
  <si>
    <t>Мочевина-02</t>
  </si>
  <si>
    <t>уреазным фенол-гипохлоритным методом 200 мл B 08.02</t>
  </si>
  <si>
    <t>Щелочная фосфатаза-02</t>
  </si>
  <si>
    <t>по кон. точке, нитрофенилфосфат, глициновый буфер 200 опр. B 09.02</t>
  </si>
  <si>
    <t xml:space="preserve">Холестерин-12 </t>
  </si>
  <si>
    <t>энзиматическим колориметрическим методом 2x100 мл B 13.12</t>
  </si>
  <si>
    <t>Триглицериды-12</t>
  </si>
  <si>
    <t>энзиматическим колориметрическим методом 2x100 мл B 17.12</t>
  </si>
  <si>
    <t>МОЧЕВАЯ КИСЛОТА-ВИТАЛ-02</t>
  </si>
  <si>
    <t xml:space="preserve">НАБОР РЕАГЕНТОВ ДЛЯ ОПРЕДЕЛЕНИЯ КОНЦЕНТРАЦИИ МОЧЕВОЙ КИСЛОТЫ 
В БИОЛОГИЧЕСКИХ ЖИДКОСТЯХ ЭНЗИМАТИЧЕСКИМ КОЛОРИМЕТРИЧЕСКИМ МЕТОДОМ В 12.02 - 2*50 мл
</t>
  </si>
  <si>
    <t xml:space="preserve"> HDL-Холестерин-Витал</t>
  </si>
  <si>
    <t>(липопротеиды высокой плотности в сыворотке плазме) В  13.85</t>
  </si>
  <si>
    <t>ЛДГ Витал</t>
  </si>
  <si>
    <t>В 23.01 ЛДГ (определение активности лактодегидрогеназы кинетическим UV методом)</t>
  </si>
  <si>
    <t>LDL Холестерин Витал</t>
  </si>
  <si>
    <t>для определение концентрации холестерина липопротеидов низкой плотности в сыворотке В13.86</t>
  </si>
  <si>
    <t>АлАт Витал</t>
  </si>
  <si>
    <t>Энзиматический кинетический метод  100мл  В01.16</t>
  </si>
  <si>
    <t>набор</t>
  </si>
  <si>
    <t>АсАт Витал</t>
  </si>
  <si>
    <t>Энзиматический кинетический метод 100мл   В02.15</t>
  </si>
  <si>
    <t>Общий Белок-АГАТ</t>
  </si>
  <si>
    <t>(биуретовый метод), 400 опр.х 5 мл.,(калибратор 2 фл.)</t>
  </si>
  <si>
    <t>Набор реагентов для определения концентрации глюкозы в биологических жидкостях энзиматическим (глюкозооксидазным) колориметрическим методом без депротеинизации, 2х250 мл</t>
  </si>
  <si>
    <t xml:space="preserve">Билирубин-12 </t>
  </si>
  <si>
    <t>методом Йендрассика - Грофа 142+142 опр B 03.12</t>
  </si>
  <si>
    <t xml:space="preserve">Контрольная сыворотка </t>
  </si>
  <si>
    <t>потология В32.01.</t>
  </si>
  <si>
    <t>норма В31,01</t>
  </si>
  <si>
    <t>Антиген кардиолипиновый для реакции микропреципитации Сифилис-АгКЛ-РМП в наборе:</t>
  </si>
  <si>
    <t>уп</t>
  </si>
  <si>
    <t>Бест анти-ВГС – спектр</t>
  </si>
  <si>
    <t>Тест-системы иммуноферментные для выявления антител к индивидуальным белкам вируса гепатита С (core, NS3, NS4 NS5).D-0774</t>
  </si>
  <si>
    <t>Бест анти-ВГС (комплект 4)</t>
  </si>
  <si>
    <t>Набор реагентов для иммуноферментного выявления иммуноглобулинов классов G и M к вирусу гепатита С. 60*8 480опр</t>
  </si>
  <si>
    <t>Вектогеп B-HBs-антиген (комплект 4)</t>
  </si>
  <si>
    <t xml:space="preserve"> Набор реагентов для иммуноферментного выявления HBsAg. Одностадийная постановка.. Чувствительность: 0,05 МЕ/мл (нг/мл), 480опр, D-0559 геп В</t>
  </si>
  <si>
    <t>Вектогеп В-HBs-антиген – подтверждающий тест – стрип (комплект 5).</t>
  </si>
  <si>
    <t>Тест-системы иммуноферментные для подтверждения присутствия  HBs-антигена с использованием рекомбинантного антигена и моноклональных антител (одностадийная постановка). Чувствительность 0,1 нг/мл. по ОСО ГИСК. Д-0558</t>
  </si>
  <si>
    <t>РекомбиБест антипаллидум-суммарные антитела (комплект 4)</t>
  </si>
  <si>
    <t xml:space="preserve"> Набор реагентов для иммуноферментного выявления суммарных антител к Treponema pallidum D-1855  192опр  стриповые </t>
  </si>
  <si>
    <t>Азур-Эозин по-Романовскому</t>
  </si>
  <si>
    <t xml:space="preserve"> с буфером, (разв.1:20)</t>
  </si>
  <si>
    <t>л</t>
  </si>
  <si>
    <t xml:space="preserve">Набор реагентов Азопирам с фенолфталеином </t>
  </si>
  <si>
    <t xml:space="preserve">Пробирка микроцентрифужная </t>
  </si>
  <si>
    <t>(Эппендорфа) 2 мл, с дел., п/п №1000</t>
  </si>
  <si>
    <t xml:space="preserve">Стеклографы (маркеры перманентные) </t>
  </si>
  <si>
    <t>красный</t>
  </si>
  <si>
    <t>Бумага фильтровальная средная</t>
  </si>
  <si>
    <t xml:space="preserve">фильтр (21*21), уп.1 кг </t>
  </si>
  <si>
    <t>кг</t>
  </si>
  <si>
    <t xml:space="preserve">Кленка резиноткановая </t>
  </si>
  <si>
    <t xml:space="preserve">медицинские кленка </t>
  </si>
  <si>
    <t>мет</t>
  </si>
  <si>
    <t xml:space="preserve">Склянки для реактивов </t>
  </si>
  <si>
    <t>с широкой горловиной и притертой пробкой из тёмного стекла 1000 мл</t>
  </si>
  <si>
    <t>с широкой горловиной и притертой пробкой из тёмного стекла 5000 мл</t>
  </si>
  <si>
    <t xml:space="preserve">Наконечник 0.5-250мкл </t>
  </si>
  <si>
    <t xml:space="preserve">универсал ,1000шт/уп., </t>
  </si>
  <si>
    <t xml:space="preserve">Наконечник 0.5-1000мкл </t>
  </si>
  <si>
    <t>универсал ,1000шт/уп.,</t>
  </si>
  <si>
    <t xml:space="preserve">Пипетка 1-кан. перемен.объема </t>
  </si>
  <si>
    <t>50-300мкл, восмиканальный</t>
  </si>
  <si>
    <t>20-200мкл, 4640092</t>
  </si>
  <si>
    <t>Пипетка 1-кан. перемен.объема дигитал</t>
  </si>
  <si>
    <t>100-1000мкл, 4500122</t>
  </si>
  <si>
    <t xml:space="preserve">Тонометр механический </t>
  </si>
  <si>
    <t>Тип механический  со стетоскопом, способ измерение аускультативный,Диапазон измерений давления от 0 до 300 мм рт.ст.,Предельная погрешность измерения давления ±3 мм рт. ст.,Гарантия 2года Росмакс. Размер манжеты: 24-32 см.</t>
  </si>
  <si>
    <t xml:space="preserve">Вата медицинская </t>
  </si>
  <si>
    <t>Вата медицинская гигроскопическая  нестерильная  100г</t>
  </si>
  <si>
    <t xml:space="preserve">Контейнер 6 литр </t>
  </si>
  <si>
    <t xml:space="preserve">Контейнеры для медотходов на  6 литров ,для сбора биологического материала, медицинских инструментов .Герметичной закрывающейся крышка.Изготавливаются  в желтой или красной расцветках (для медотходов классов «Б» и «В» ). С наклейком </t>
  </si>
  <si>
    <t>дана</t>
  </si>
  <si>
    <t xml:space="preserve">Контейнеры для медотходов на  6 литров ,для сбора биологического материала, медицинских инструментов .Герметичной закрывающейся крышка.Изготавливаются красной расцветках (для медотходов классов «Б» и «В» ). С наклейком  красный </t>
  </si>
  <si>
    <t xml:space="preserve">Контейнер2 литр </t>
  </si>
  <si>
    <t xml:space="preserve">Контейнеры для медотходов на  2 литров , для сбора биологического материала, медицинских инструментов .Герметичной закрывающейся крышка.Изготавливаются желтый расцветках (для медотходов классов «Б» и «В» ). С наклейком  </t>
  </si>
  <si>
    <t>САЛФЕТКИ </t>
  </si>
  <si>
    <t>Салфетки упаковываются в емкость-диспенсер (банку либо ведро). Предназначены для использования как в сухом виде (в качестве ветоши), так и в пропитанном дезинфицирующим раствором для гигиенической обработки рук медицинских работников и сотрудников различных предприятий, а также для обеззараживания различного рода поверхностей.Рулон содержит 200 шт. Размер салфеток 15х30 см. Плотность: 40 г/ кв.м</t>
  </si>
  <si>
    <t xml:space="preserve">Азотная кислота </t>
  </si>
  <si>
    <t xml:space="preserve">ЧДА </t>
  </si>
  <si>
    <t>Жгут медицинский многоразовый</t>
  </si>
  <si>
    <t>Предназначен для перетягивания вен при взятии крови и остановки кровотечений при травмах.</t>
  </si>
  <si>
    <t>Термометр ртут</t>
  </si>
  <si>
    <t>Шкала максимальная с крупными цифрами. Пластмассовый футляр, предохраняющий термометр от повреждений • Зарегистрирован в реестре государственной системы обеспечения единства измерений РК • Пределы измерения: 35ºC -42ºC • Цена деления: 0,1ºC</t>
  </si>
  <si>
    <t xml:space="preserve">Пробирка </t>
  </si>
  <si>
    <t xml:space="preserve">крио пробирки для биологических материалов </t>
  </si>
  <si>
    <t xml:space="preserve">Пипектка </t>
  </si>
  <si>
    <t>Пастера  2мл индивидуальный упаковке</t>
  </si>
  <si>
    <t xml:space="preserve">Перикс водород </t>
  </si>
  <si>
    <t xml:space="preserve">6%-400мл раствор наружного применение </t>
  </si>
  <si>
    <t>Дилюент (Изотонический разбавитель, 20 л</t>
  </si>
  <si>
    <t xml:space="preserve">для гемотологических анализов аппарат Micro CC-18.  20литровый раствор </t>
  </si>
  <si>
    <t>Лизирующий раствор, 1л, HTI, HT-HEMA-11-81-UA</t>
  </si>
  <si>
    <t xml:space="preserve">для гемотологических анализов аппарат Micro CC-18.  1литровый раствор </t>
  </si>
  <si>
    <t xml:space="preserve">Энзиматический очиститель (1л/кан) ферментативный </t>
  </si>
  <si>
    <t xml:space="preserve">ферментативный очиститель  (1 L/tank) для гематологического анализатора MicroCC-18 </t>
  </si>
  <si>
    <t>кан</t>
  </si>
  <si>
    <t xml:space="preserve">Очищающий раствор </t>
  </si>
  <si>
    <t>для экстренный очистки   апертуры и сервисных работ 50мл Микро СС-18 аппарат</t>
  </si>
  <si>
    <t>Гематологический контроль Para 12</t>
  </si>
  <si>
    <t>Количество параметров: 16-18
Сертифицировано Streck для гематологических анализаторов:
3-diff : Beckman Coulter ACT/ACT diff/ACT diff2, Abbott CELL-DYN 1400, 1700, and 1800, Horiba Medical ABX Micros 60, Diatron Abacus and Abacus Jr., ERMA PCE-210, Mindray BC-3200, BC-2300, BC-1800 / BC-4000, Nihon Kohden Celltac α MEK-6400, Siemens Advia 60;
5-diff: Abbott CELL-DYN 3200, 3500, 3700, Beckman Coulter STKS, MAXM, HmX, LH 750/755, LH 780/785, LH 500;</t>
  </si>
  <si>
    <t xml:space="preserve">Наконечник </t>
  </si>
  <si>
    <t>1000мкл с фильтром   №500 шт в уп</t>
  </si>
  <si>
    <t>200мкл с фильтрам №1000шт в уп</t>
  </si>
  <si>
    <t xml:space="preserve">Штатив </t>
  </si>
  <si>
    <t xml:space="preserve">для пробирк Эпендорфа 1,5-2мл </t>
  </si>
  <si>
    <t>ИТОГО</t>
  </si>
  <si>
    <t>Председатель тендерный комиссии:</t>
  </si>
  <si>
    <t>Жузжасаров Бақытжан Заманханович– руководитель</t>
  </si>
  <si>
    <t xml:space="preserve">Зам председатель тендерный комиссии </t>
  </si>
  <si>
    <t>Сайра Сагитова   -заместитель руководителя</t>
  </si>
  <si>
    <t>Члены комиссии:</t>
  </si>
  <si>
    <t>Гаухар Байдилдаева - экономист</t>
  </si>
  <si>
    <t>Жохангир  Нишанов - зав лаборатории</t>
  </si>
  <si>
    <t>Худиер Нурметов - гос закупчик</t>
  </si>
  <si>
    <t xml:space="preserve"> Секретарь : Мусаханова 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</si>
</sst>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;[Red]#,##0.00"/>
    <numFmt numFmtId="165" formatCode="#,##0;[Red]#,##0"/>
    <numFmt numFmtId="166" formatCode="_-* #,##0.00\ _₸_-;\-* #,##0.00\ _₸_-;_-* &quot;-&quot;??\ _₸_-;_-@_-"/>
    <numFmt numFmtId="167" formatCode="_-* #,##0\ _₸_-;\-* #,##0\ _₸_-;_-* &quot;-&quot;??\ _₸_-;_-@_-"/>
    <numFmt numFmtId="168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B4D6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1011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6" fontId="1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>
      <alignment horizontal="left"/>
    </xf>
    <xf numFmtId="0" fontId="9" fillId="2" borderId="2" xfId="2" applyFont="1" applyFill="1" applyBorder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165" fontId="9" fillId="2" borderId="2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11" fillId="2" borderId="2" xfId="0" applyFont="1" applyFill="1" applyBorder="1"/>
    <xf numFmtId="0" fontId="8" fillId="2" borderId="2" xfId="0" applyFont="1" applyFill="1" applyBorder="1" applyAlignment="1">
      <alignment horizontal="center"/>
    </xf>
    <xf numFmtId="167" fontId="9" fillId="2" borderId="2" xfId="3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left" wrapText="1"/>
    </xf>
    <xf numFmtId="0" fontId="14" fillId="2" borderId="2" xfId="2" applyFont="1" applyFill="1" applyBorder="1" applyAlignment="1">
      <alignment wrapText="1"/>
    </xf>
    <xf numFmtId="0" fontId="9" fillId="2" borderId="2" xfId="2" applyFont="1" applyFill="1" applyBorder="1" applyAlignment="1" applyProtection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3" fontId="8" fillId="2" borderId="2" xfId="0" applyNumberFormat="1" applyFont="1" applyFill="1" applyBorder="1"/>
    <xf numFmtId="4" fontId="9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left" wrapText="1"/>
    </xf>
    <xf numFmtId="0" fontId="15" fillId="2" borderId="2" xfId="2" applyFont="1" applyFill="1" applyBorder="1" applyAlignment="1">
      <alignment wrapText="1"/>
    </xf>
    <xf numFmtId="0" fontId="8" fillId="3" borderId="2" xfId="2" applyFont="1" applyFill="1" applyBorder="1" applyAlignment="1">
      <alignment horizontal="left" wrapText="1"/>
    </xf>
    <xf numFmtId="0" fontId="8" fillId="3" borderId="2" xfId="2" applyFont="1" applyFill="1" applyBorder="1"/>
    <xf numFmtId="0" fontId="8" fillId="3" borderId="2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14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3" fontId="8" fillId="2" borderId="5" xfId="0" applyNumberFormat="1" applyFont="1" applyFill="1" applyBorder="1"/>
    <xf numFmtId="0" fontId="8" fillId="2" borderId="2" xfId="0" applyFont="1" applyFill="1" applyBorder="1" applyAlignment="1">
      <alignment horizontal="left" vertical="center" wrapText="1"/>
    </xf>
    <xf numFmtId="168" fontId="8" fillId="2" borderId="2" xfId="1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</cellXfs>
  <cellStyles count="5">
    <cellStyle name="Обычный" xfId="0" builtinId="0"/>
    <cellStyle name="Обычный 15 2" xfId="2"/>
    <cellStyle name="Обычный 2 20" xfId="4"/>
    <cellStyle name="Финансовый" xfId="1" builtinId="3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64" workbookViewId="0">
      <selection activeCell="G5" sqref="G5"/>
    </sheetView>
  </sheetViews>
  <sheetFormatPr defaultRowHeight="12.75" x14ac:dyDescent="0.2"/>
  <cols>
    <col min="1" max="1" width="4.42578125" style="7" customWidth="1"/>
    <col min="2" max="2" width="39.7109375" style="74" customWidth="1"/>
    <col min="3" max="3" width="61.28515625" style="7" customWidth="1"/>
    <col min="4" max="4" width="8.5703125" style="72" customWidth="1"/>
    <col min="5" max="5" width="8.5703125" style="7" customWidth="1"/>
    <col min="6" max="6" width="9.7109375" style="72" customWidth="1"/>
    <col min="7" max="7" width="17.28515625" style="7" customWidth="1"/>
    <col min="8" max="16384" width="9.140625" style="7"/>
  </cols>
  <sheetData>
    <row r="1" spans="1:9" x14ac:dyDescent="0.2">
      <c r="A1" s="1"/>
      <c r="B1" s="2"/>
      <c r="C1" s="3"/>
      <c r="D1" s="1"/>
      <c r="E1" s="4"/>
      <c r="F1" s="5"/>
      <c r="G1" s="6"/>
    </row>
    <row r="2" spans="1:9" ht="45" customHeight="1" x14ac:dyDescent="0.2">
      <c r="A2" s="8"/>
      <c r="B2" s="9"/>
      <c r="C2" s="10" t="s">
        <v>0</v>
      </c>
      <c r="D2" s="11"/>
      <c r="E2" s="12" t="s">
        <v>1</v>
      </c>
      <c r="F2" s="12"/>
      <c r="G2" s="12"/>
    </row>
    <row r="3" spans="1:9" s="19" customFormat="1" ht="69.75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8"/>
      <c r="I3" s="18"/>
    </row>
    <row r="4" spans="1:9" ht="12.75" customHeight="1" x14ac:dyDescent="0.2">
      <c r="A4" s="20">
        <v>1</v>
      </c>
      <c r="B4" s="21" t="s">
        <v>9</v>
      </c>
      <c r="C4" s="22" t="s">
        <v>10</v>
      </c>
      <c r="D4" s="23" t="s">
        <v>11</v>
      </c>
      <c r="E4" s="23">
        <v>35.4</v>
      </c>
      <c r="F4" s="23">
        <v>1000</v>
      </c>
      <c r="G4" s="24">
        <f>E4*F4</f>
        <v>35400</v>
      </c>
      <c r="H4" s="25" t="s">
        <v>12</v>
      </c>
      <c r="I4" s="25" t="s">
        <v>13</v>
      </c>
    </row>
    <row r="5" spans="1:9" ht="12.75" customHeight="1" x14ac:dyDescent="0.2">
      <c r="A5" s="26">
        <v>2</v>
      </c>
      <c r="B5" s="21" t="s">
        <v>14</v>
      </c>
      <c r="C5" s="21" t="s">
        <v>15</v>
      </c>
      <c r="D5" s="23" t="s">
        <v>16</v>
      </c>
      <c r="E5" s="23">
        <v>76.17</v>
      </c>
      <c r="F5" s="23">
        <v>2000</v>
      </c>
      <c r="G5" s="24">
        <f t="shared" ref="G5:G63" si="0">E5*F5</f>
        <v>152340</v>
      </c>
      <c r="H5" s="27"/>
      <c r="I5" s="27"/>
    </row>
    <row r="6" spans="1:9" ht="12.75" customHeight="1" x14ac:dyDescent="0.2">
      <c r="A6" s="28">
        <v>3</v>
      </c>
      <c r="B6" s="21" t="s">
        <v>17</v>
      </c>
      <c r="C6" s="22" t="s">
        <v>18</v>
      </c>
      <c r="D6" s="23" t="s">
        <v>11</v>
      </c>
      <c r="E6" s="23">
        <v>286.08999999999997</v>
      </c>
      <c r="F6" s="23">
        <v>3000</v>
      </c>
      <c r="G6" s="24">
        <f t="shared" si="0"/>
        <v>858269.99999999988</v>
      </c>
      <c r="H6" s="27"/>
      <c r="I6" s="27"/>
    </row>
    <row r="7" spans="1:9" ht="12.75" customHeight="1" x14ac:dyDescent="0.2">
      <c r="A7" s="20">
        <v>4</v>
      </c>
      <c r="B7" s="21" t="s">
        <v>19</v>
      </c>
      <c r="C7" s="22" t="s">
        <v>20</v>
      </c>
      <c r="D7" s="23" t="s">
        <v>16</v>
      </c>
      <c r="E7" s="23">
        <v>200</v>
      </c>
      <c r="F7" s="23">
        <v>2000</v>
      </c>
      <c r="G7" s="24">
        <f t="shared" si="0"/>
        <v>400000</v>
      </c>
      <c r="H7" s="27"/>
      <c r="I7" s="27"/>
    </row>
    <row r="8" spans="1:9" ht="12.75" customHeight="1" x14ac:dyDescent="0.2">
      <c r="A8" s="20">
        <v>5</v>
      </c>
      <c r="B8" s="29" t="s">
        <v>21</v>
      </c>
      <c r="C8" s="30" t="s">
        <v>22</v>
      </c>
      <c r="D8" s="31" t="s">
        <v>23</v>
      </c>
      <c r="E8" s="32">
        <v>1400</v>
      </c>
      <c r="F8" s="23">
        <v>3</v>
      </c>
      <c r="G8" s="24">
        <f t="shared" si="0"/>
        <v>4200</v>
      </c>
      <c r="H8" s="27"/>
      <c r="I8" s="27"/>
    </row>
    <row r="9" spans="1:9" ht="12.75" customHeight="1" x14ac:dyDescent="0.2">
      <c r="A9" s="26">
        <v>6</v>
      </c>
      <c r="B9" s="21" t="s">
        <v>24</v>
      </c>
      <c r="C9" s="22" t="s">
        <v>25</v>
      </c>
      <c r="D9" s="23" t="s">
        <v>26</v>
      </c>
      <c r="E9" s="33">
        <v>4990</v>
      </c>
      <c r="F9" s="23">
        <v>7</v>
      </c>
      <c r="G9" s="24">
        <f t="shared" si="0"/>
        <v>34930</v>
      </c>
      <c r="H9" s="27"/>
      <c r="I9" s="27"/>
    </row>
    <row r="10" spans="1:9" ht="12.75" customHeight="1" x14ac:dyDescent="0.2">
      <c r="A10" s="28">
        <v>7</v>
      </c>
      <c r="B10" s="21" t="s">
        <v>27</v>
      </c>
      <c r="C10" s="22" t="s">
        <v>28</v>
      </c>
      <c r="D10" s="23" t="s">
        <v>26</v>
      </c>
      <c r="E10" s="33">
        <v>8165</v>
      </c>
      <c r="F10" s="23">
        <v>4</v>
      </c>
      <c r="G10" s="24">
        <f t="shared" si="0"/>
        <v>32660</v>
      </c>
      <c r="H10" s="27"/>
      <c r="I10" s="27"/>
    </row>
    <row r="11" spans="1:9" ht="12.75" customHeight="1" x14ac:dyDescent="0.2">
      <c r="A11" s="20">
        <v>8</v>
      </c>
      <c r="B11" s="21" t="s">
        <v>29</v>
      </c>
      <c r="C11" s="22" t="s">
        <v>30</v>
      </c>
      <c r="D11" s="23" t="s">
        <v>26</v>
      </c>
      <c r="E11" s="23">
        <v>11832</v>
      </c>
      <c r="F11" s="23">
        <v>5</v>
      </c>
      <c r="G11" s="24">
        <f t="shared" si="0"/>
        <v>59160</v>
      </c>
      <c r="H11" s="27"/>
      <c r="I11" s="27"/>
    </row>
    <row r="12" spans="1:9" ht="17.25" customHeight="1" x14ac:dyDescent="0.2">
      <c r="A12" s="20">
        <v>9</v>
      </c>
      <c r="B12" s="21" t="s">
        <v>31</v>
      </c>
      <c r="C12" s="22" t="s">
        <v>32</v>
      </c>
      <c r="D12" s="23" t="s">
        <v>26</v>
      </c>
      <c r="E12" s="34">
        <v>13569.4</v>
      </c>
      <c r="F12" s="35">
        <v>7</v>
      </c>
      <c r="G12" s="24">
        <f t="shared" si="0"/>
        <v>94985.8</v>
      </c>
      <c r="H12" s="27"/>
      <c r="I12" s="27"/>
    </row>
    <row r="13" spans="1:9" ht="17.25" customHeight="1" x14ac:dyDescent="0.2">
      <c r="A13" s="26">
        <v>10</v>
      </c>
      <c r="B13" s="21" t="s">
        <v>33</v>
      </c>
      <c r="C13" s="22" t="s">
        <v>34</v>
      </c>
      <c r="D13" s="23" t="s">
        <v>26</v>
      </c>
      <c r="E13" s="34">
        <v>16800</v>
      </c>
      <c r="F13" s="35">
        <v>7</v>
      </c>
      <c r="G13" s="24">
        <f t="shared" si="0"/>
        <v>117600</v>
      </c>
      <c r="H13" s="27"/>
      <c r="I13" s="27"/>
    </row>
    <row r="14" spans="1:9" ht="49.5" customHeight="1" x14ac:dyDescent="0.2">
      <c r="A14" s="28">
        <v>11</v>
      </c>
      <c r="B14" s="36" t="s">
        <v>35</v>
      </c>
      <c r="C14" s="22" t="s">
        <v>36</v>
      </c>
      <c r="D14" s="23" t="s">
        <v>26</v>
      </c>
      <c r="E14" s="34">
        <v>8850</v>
      </c>
      <c r="F14" s="35">
        <v>13</v>
      </c>
      <c r="G14" s="24">
        <f t="shared" si="0"/>
        <v>115050</v>
      </c>
      <c r="H14" s="27"/>
      <c r="I14" s="27"/>
    </row>
    <row r="15" spans="1:9" ht="12.75" customHeight="1" x14ac:dyDescent="0.2">
      <c r="A15" s="20">
        <v>12</v>
      </c>
      <c r="B15" s="37" t="s">
        <v>37</v>
      </c>
      <c r="C15" s="38" t="s">
        <v>38</v>
      </c>
      <c r="D15" s="23" t="s">
        <v>26</v>
      </c>
      <c r="E15" s="34">
        <v>89500</v>
      </c>
      <c r="F15" s="35">
        <v>13</v>
      </c>
      <c r="G15" s="24">
        <f t="shared" si="0"/>
        <v>1163500</v>
      </c>
      <c r="H15" s="27"/>
      <c r="I15" s="27"/>
    </row>
    <row r="16" spans="1:9" ht="22.5" x14ac:dyDescent="0.2">
      <c r="A16" s="20">
        <v>13</v>
      </c>
      <c r="B16" s="21" t="s">
        <v>39</v>
      </c>
      <c r="C16" s="22" t="s">
        <v>40</v>
      </c>
      <c r="D16" s="23" t="s">
        <v>26</v>
      </c>
      <c r="E16" s="34">
        <v>5210.5</v>
      </c>
      <c r="F16" s="35">
        <v>13</v>
      </c>
      <c r="G16" s="24">
        <f t="shared" si="0"/>
        <v>67736.5</v>
      </c>
      <c r="H16" s="27"/>
      <c r="I16" s="27"/>
    </row>
    <row r="17" spans="1:9" ht="22.5" x14ac:dyDescent="0.2">
      <c r="A17" s="26">
        <v>14</v>
      </c>
      <c r="B17" s="21" t="s">
        <v>41</v>
      </c>
      <c r="C17" s="22" t="s">
        <v>42</v>
      </c>
      <c r="D17" s="23" t="s">
        <v>26</v>
      </c>
      <c r="E17" s="34">
        <v>142900</v>
      </c>
      <c r="F17" s="35">
        <v>13</v>
      </c>
      <c r="G17" s="24">
        <f t="shared" si="0"/>
        <v>1857700</v>
      </c>
      <c r="H17" s="27"/>
      <c r="I17" s="27"/>
    </row>
    <row r="18" spans="1:9" ht="16.5" customHeight="1" x14ac:dyDescent="0.2">
      <c r="A18" s="28">
        <v>15</v>
      </c>
      <c r="B18" s="21" t="s">
        <v>43</v>
      </c>
      <c r="C18" s="39" t="s">
        <v>44</v>
      </c>
      <c r="D18" s="23" t="s">
        <v>45</v>
      </c>
      <c r="E18" s="23">
        <v>9435</v>
      </c>
      <c r="F18" s="40">
        <v>1</v>
      </c>
      <c r="G18" s="24">
        <f t="shared" si="0"/>
        <v>9435</v>
      </c>
      <c r="H18" s="27"/>
      <c r="I18" s="27"/>
    </row>
    <row r="19" spans="1:9" ht="16.5" customHeight="1" x14ac:dyDescent="0.2">
      <c r="A19" s="20">
        <v>16</v>
      </c>
      <c r="B19" s="21" t="s">
        <v>46</v>
      </c>
      <c r="C19" s="39" t="s">
        <v>47</v>
      </c>
      <c r="D19" s="23" t="s">
        <v>45</v>
      </c>
      <c r="E19" s="23">
        <v>9435</v>
      </c>
      <c r="F19" s="40">
        <v>1</v>
      </c>
      <c r="G19" s="24">
        <f t="shared" si="0"/>
        <v>9435</v>
      </c>
      <c r="H19" s="27"/>
      <c r="I19" s="27"/>
    </row>
    <row r="20" spans="1:9" ht="16.5" customHeight="1" x14ac:dyDescent="0.2">
      <c r="A20" s="20">
        <v>17</v>
      </c>
      <c r="B20" s="21" t="s">
        <v>48</v>
      </c>
      <c r="C20" s="22" t="s">
        <v>49</v>
      </c>
      <c r="D20" s="23" t="s">
        <v>45</v>
      </c>
      <c r="E20" s="23">
        <v>5910</v>
      </c>
      <c r="F20" s="40">
        <v>4</v>
      </c>
      <c r="G20" s="24">
        <f t="shared" si="0"/>
        <v>23640</v>
      </c>
      <c r="H20" s="27"/>
      <c r="I20" s="27"/>
    </row>
    <row r="21" spans="1:9" ht="52.5" customHeight="1" x14ac:dyDescent="0.2">
      <c r="A21" s="26">
        <v>18</v>
      </c>
      <c r="B21" s="21" t="s">
        <v>50</v>
      </c>
      <c r="C21" s="22" t="s">
        <v>50</v>
      </c>
      <c r="D21" s="23" t="s">
        <v>45</v>
      </c>
      <c r="E21" s="23">
        <v>8835</v>
      </c>
      <c r="F21" s="40">
        <v>3</v>
      </c>
      <c r="G21" s="24">
        <f t="shared" si="0"/>
        <v>26505</v>
      </c>
      <c r="H21" s="27"/>
      <c r="I21" s="27"/>
    </row>
    <row r="22" spans="1:9" ht="12.75" customHeight="1" x14ac:dyDescent="0.2">
      <c r="A22" s="28">
        <v>19</v>
      </c>
      <c r="B22" s="21" t="s">
        <v>51</v>
      </c>
      <c r="C22" s="22" t="s">
        <v>52</v>
      </c>
      <c r="D22" s="23" t="s">
        <v>26</v>
      </c>
      <c r="E22" s="33">
        <v>6780</v>
      </c>
      <c r="F22" s="41">
        <v>4</v>
      </c>
      <c r="G22" s="24">
        <f t="shared" si="0"/>
        <v>27120</v>
      </c>
      <c r="H22" s="27"/>
      <c r="I22" s="27"/>
    </row>
    <row r="23" spans="1:9" ht="12.75" customHeight="1" x14ac:dyDescent="0.2">
      <c r="A23" s="20">
        <v>20</v>
      </c>
      <c r="B23" s="21" t="s">
        <v>53</v>
      </c>
      <c r="C23" s="22" t="s">
        <v>54</v>
      </c>
      <c r="D23" s="23" t="s">
        <v>26</v>
      </c>
      <c r="E23" s="23">
        <v>13630</v>
      </c>
      <c r="F23" s="41">
        <v>4</v>
      </c>
      <c r="G23" s="24">
        <f t="shared" si="0"/>
        <v>54520</v>
      </c>
      <c r="H23" s="27"/>
      <c r="I23" s="27"/>
    </row>
    <row r="24" spans="1:9" ht="12.75" customHeight="1" x14ac:dyDescent="0.2">
      <c r="A24" s="20">
        <v>21</v>
      </c>
      <c r="B24" s="21" t="s">
        <v>53</v>
      </c>
      <c r="C24" s="22" t="s">
        <v>55</v>
      </c>
      <c r="D24" s="23" t="s">
        <v>26</v>
      </c>
      <c r="E24" s="23">
        <v>12750</v>
      </c>
      <c r="F24" s="41">
        <v>4</v>
      </c>
      <c r="G24" s="24">
        <f t="shared" si="0"/>
        <v>51000</v>
      </c>
      <c r="H24" s="27"/>
      <c r="I24" s="27"/>
    </row>
    <row r="25" spans="1:9" ht="29.25" customHeight="1" x14ac:dyDescent="0.2">
      <c r="A25" s="26">
        <v>22</v>
      </c>
      <c r="B25" s="21" t="s">
        <v>56</v>
      </c>
      <c r="C25" s="22" t="s">
        <v>56</v>
      </c>
      <c r="D25" s="23" t="s">
        <v>57</v>
      </c>
      <c r="E25" s="23">
        <v>18650</v>
      </c>
      <c r="F25" s="23">
        <v>6</v>
      </c>
      <c r="G25" s="24">
        <f t="shared" si="0"/>
        <v>111900</v>
      </c>
      <c r="H25" s="27"/>
      <c r="I25" s="27"/>
    </row>
    <row r="26" spans="1:9" ht="28.5" customHeight="1" x14ac:dyDescent="0.2">
      <c r="A26" s="28">
        <v>23</v>
      </c>
      <c r="B26" s="21" t="s">
        <v>58</v>
      </c>
      <c r="C26" s="22" t="s">
        <v>59</v>
      </c>
      <c r="D26" s="23" t="s">
        <v>26</v>
      </c>
      <c r="E26" s="23">
        <v>55125</v>
      </c>
      <c r="F26" s="23">
        <v>2</v>
      </c>
      <c r="G26" s="24">
        <f t="shared" si="0"/>
        <v>110250</v>
      </c>
      <c r="H26" s="27"/>
      <c r="I26" s="27"/>
    </row>
    <row r="27" spans="1:9" ht="28.5" customHeight="1" x14ac:dyDescent="0.2">
      <c r="A27" s="20">
        <v>24</v>
      </c>
      <c r="B27" s="42" t="s">
        <v>60</v>
      </c>
      <c r="C27" s="43" t="s">
        <v>61</v>
      </c>
      <c r="D27" s="44" t="s">
        <v>45</v>
      </c>
      <c r="E27" s="45">
        <v>94920</v>
      </c>
      <c r="F27" s="23">
        <v>8</v>
      </c>
      <c r="G27" s="24">
        <f t="shared" si="0"/>
        <v>759360</v>
      </c>
      <c r="H27" s="27"/>
      <c r="I27" s="27"/>
    </row>
    <row r="28" spans="1:9" ht="28.5" customHeight="1" x14ac:dyDescent="0.2">
      <c r="A28" s="20">
        <v>25</v>
      </c>
      <c r="B28" s="46" t="s">
        <v>62</v>
      </c>
      <c r="C28" s="46" t="s">
        <v>63</v>
      </c>
      <c r="D28" s="23" t="s">
        <v>26</v>
      </c>
      <c r="E28" s="45">
        <v>94920</v>
      </c>
      <c r="F28" s="23">
        <v>8</v>
      </c>
      <c r="G28" s="24">
        <f t="shared" si="0"/>
        <v>759360</v>
      </c>
      <c r="H28" s="27"/>
      <c r="I28" s="27"/>
    </row>
    <row r="29" spans="1:9" ht="42.75" customHeight="1" x14ac:dyDescent="0.2">
      <c r="A29" s="26">
        <v>26</v>
      </c>
      <c r="B29" s="21" t="s">
        <v>64</v>
      </c>
      <c r="C29" s="22" t="s">
        <v>65</v>
      </c>
      <c r="D29" s="23" t="s">
        <v>26</v>
      </c>
      <c r="E29" s="31">
        <v>37600</v>
      </c>
      <c r="F29" s="23">
        <v>2</v>
      </c>
      <c r="G29" s="24">
        <f t="shared" si="0"/>
        <v>75200</v>
      </c>
      <c r="H29" s="27"/>
      <c r="I29" s="27"/>
    </row>
    <row r="30" spans="1:9" ht="33.75" customHeight="1" x14ac:dyDescent="0.2">
      <c r="A30" s="28">
        <v>27</v>
      </c>
      <c r="B30" s="47" t="s">
        <v>66</v>
      </c>
      <c r="C30" s="48" t="s">
        <v>67</v>
      </c>
      <c r="D30" s="23" t="s">
        <v>57</v>
      </c>
      <c r="E30" s="23">
        <v>42560</v>
      </c>
      <c r="F30" s="23">
        <v>15</v>
      </c>
      <c r="G30" s="24">
        <f t="shared" si="0"/>
        <v>638400</v>
      </c>
      <c r="H30" s="27"/>
      <c r="I30" s="27"/>
    </row>
    <row r="31" spans="1:9" ht="12.75" customHeight="1" x14ac:dyDescent="0.2">
      <c r="A31" s="20">
        <v>28</v>
      </c>
      <c r="B31" s="21" t="s">
        <v>68</v>
      </c>
      <c r="C31" s="22" t="s">
        <v>69</v>
      </c>
      <c r="D31" s="23" t="s">
        <v>70</v>
      </c>
      <c r="E31" s="33">
        <v>3875</v>
      </c>
      <c r="F31" s="23">
        <v>4</v>
      </c>
      <c r="G31" s="24">
        <f t="shared" si="0"/>
        <v>15500</v>
      </c>
      <c r="H31" s="27"/>
      <c r="I31" s="27"/>
    </row>
    <row r="32" spans="1:9" ht="15.75" customHeight="1" x14ac:dyDescent="0.2">
      <c r="A32" s="20">
        <v>29</v>
      </c>
      <c r="B32" s="49" t="s">
        <v>71</v>
      </c>
      <c r="C32" s="50" t="s">
        <v>22</v>
      </c>
      <c r="D32" s="40" t="s">
        <v>57</v>
      </c>
      <c r="E32" s="51">
        <v>1200</v>
      </c>
      <c r="F32" s="40">
        <v>4</v>
      </c>
      <c r="G32" s="24">
        <f t="shared" si="0"/>
        <v>4800</v>
      </c>
      <c r="H32" s="27"/>
      <c r="I32" s="27"/>
    </row>
    <row r="33" spans="1:9" ht="12.75" customHeight="1" x14ac:dyDescent="0.2">
      <c r="A33" s="26">
        <v>30</v>
      </c>
      <c r="B33" s="21" t="s">
        <v>72</v>
      </c>
      <c r="C33" s="22" t="s">
        <v>73</v>
      </c>
      <c r="D33" s="23" t="s">
        <v>11</v>
      </c>
      <c r="E33" s="23">
        <v>4255</v>
      </c>
      <c r="F33" s="23">
        <v>10</v>
      </c>
      <c r="G33" s="24">
        <f t="shared" si="0"/>
        <v>42550</v>
      </c>
      <c r="H33" s="27"/>
      <c r="I33" s="27"/>
    </row>
    <row r="34" spans="1:9" ht="12.75" customHeight="1" x14ac:dyDescent="0.2">
      <c r="A34" s="28">
        <v>31</v>
      </c>
      <c r="B34" s="21" t="s">
        <v>74</v>
      </c>
      <c r="C34" s="22" t="s">
        <v>75</v>
      </c>
      <c r="D34" s="23" t="s">
        <v>11</v>
      </c>
      <c r="E34" s="23">
        <v>916</v>
      </c>
      <c r="F34" s="23">
        <v>20</v>
      </c>
      <c r="G34" s="24">
        <f t="shared" si="0"/>
        <v>18320</v>
      </c>
      <c r="H34" s="27"/>
      <c r="I34" s="27"/>
    </row>
    <row r="35" spans="1:9" ht="12.75" customHeight="1" x14ac:dyDescent="0.2">
      <c r="A35" s="20">
        <v>32</v>
      </c>
      <c r="B35" s="21" t="s">
        <v>76</v>
      </c>
      <c r="C35" s="22" t="s">
        <v>77</v>
      </c>
      <c r="D35" s="23" t="s">
        <v>78</v>
      </c>
      <c r="E35" s="23">
        <v>3200</v>
      </c>
      <c r="F35" s="23">
        <v>10</v>
      </c>
      <c r="G35" s="24">
        <f t="shared" si="0"/>
        <v>32000</v>
      </c>
      <c r="H35" s="27"/>
      <c r="I35" s="27"/>
    </row>
    <row r="36" spans="1:9" ht="12.75" customHeight="1" x14ac:dyDescent="0.2">
      <c r="A36" s="20">
        <v>33</v>
      </c>
      <c r="B36" s="21" t="s">
        <v>79</v>
      </c>
      <c r="C36" s="22" t="s">
        <v>80</v>
      </c>
      <c r="D36" s="23" t="s">
        <v>81</v>
      </c>
      <c r="E36" s="23">
        <v>1080</v>
      </c>
      <c r="F36" s="23">
        <v>10</v>
      </c>
      <c r="G36" s="24">
        <f t="shared" si="0"/>
        <v>10800</v>
      </c>
      <c r="H36" s="27"/>
      <c r="I36" s="27"/>
    </row>
    <row r="37" spans="1:9" ht="12.75" customHeight="1" x14ac:dyDescent="0.2">
      <c r="A37" s="26">
        <v>34</v>
      </c>
      <c r="B37" s="21" t="s">
        <v>82</v>
      </c>
      <c r="C37" s="22" t="s">
        <v>83</v>
      </c>
      <c r="D37" s="23" t="s">
        <v>11</v>
      </c>
      <c r="E37" s="23">
        <v>7314</v>
      </c>
      <c r="F37" s="23">
        <v>4</v>
      </c>
      <c r="G37" s="24">
        <f t="shared" si="0"/>
        <v>29256</v>
      </c>
      <c r="H37" s="27"/>
      <c r="I37" s="27"/>
    </row>
    <row r="38" spans="1:9" ht="12.75" customHeight="1" x14ac:dyDescent="0.2">
      <c r="A38" s="28">
        <v>35</v>
      </c>
      <c r="B38" s="21" t="s">
        <v>82</v>
      </c>
      <c r="C38" s="22" t="s">
        <v>84</v>
      </c>
      <c r="D38" s="23" t="s">
        <v>11</v>
      </c>
      <c r="E38" s="23">
        <v>28242</v>
      </c>
      <c r="F38" s="23">
        <v>6</v>
      </c>
      <c r="G38" s="24">
        <f t="shared" si="0"/>
        <v>169452</v>
      </c>
      <c r="H38" s="27"/>
      <c r="I38" s="27"/>
    </row>
    <row r="39" spans="1:9" ht="12.75" customHeight="1" x14ac:dyDescent="0.2">
      <c r="A39" s="20">
        <v>36</v>
      </c>
      <c r="B39" s="21" t="s">
        <v>85</v>
      </c>
      <c r="C39" s="22" t="s">
        <v>86</v>
      </c>
      <c r="D39" s="23" t="s">
        <v>57</v>
      </c>
      <c r="E39" s="23">
        <v>6850</v>
      </c>
      <c r="F39" s="23">
        <v>400</v>
      </c>
      <c r="G39" s="24">
        <f t="shared" si="0"/>
        <v>2740000</v>
      </c>
      <c r="H39" s="27"/>
      <c r="I39" s="27"/>
    </row>
    <row r="40" spans="1:9" ht="12.75" customHeight="1" x14ac:dyDescent="0.2">
      <c r="A40" s="20">
        <v>37</v>
      </c>
      <c r="B40" s="21" t="s">
        <v>87</v>
      </c>
      <c r="C40" s="22" t="s">
        <v>88</v>
      </c>
      <c r="D40" s="23" t="s">
        <v>57</v>
      </c>
      <c r="E40" s="23">
        <v>6850</v>
      </c>
      <c r="F40" s="23">
        <v>4</v>
      </c>
      <c r="G40" s="24">
        <f t="shared" si="0"/>
        <v>27400</v>
      </c>
      <c r="H40" s="27"/>
      <c r="I40" s="27"/>
    </row>
    <row r="41" spans="1:9" ht="18" customHeight="1" x14ac:dyDescent="0.2">
      <c r="A41" s="26">
        <v>38</v>
      </c>
      <c r="B41" s="21" t="s">
        <v>89</v>
      </c>
      <c r="C41" s="22" t="s">
        <v>90</v>
      </c>
      <c r="D41" s="23" t="s">
        <v>11</v>
      </c>
      <c r="E41" s="23">
        <v>121355</v>
      </c>
      <c r="F41" s="23">
        <v>3</v>
      </c>
      <c r="G41" s="24">
        <f t="shared" si="0"/>
        <v>364065</v>
      </c>
      <c r="H41" s="27"/>
      <c r="I41" s="27"/>
    </row>
    <row r="42" spans="1:9" ht="12.75" customHeight="1" x14ac:dyDescent="0.2">
      <c r="A42" s="28">
        <v>39</v>
      </c>
      <c r="B42" s="21" t="s">
        <v>89</v>
      </c>
      <c r="C42" s="22" t="s">
        <v>91</v>
      </c>
      <c r="D42" s="23" t="s">
        <v>11</v>
      </c>
      <c r="E42" s="23">
        <v>89880</v>
      </c>
      <c r="F42" s="23">
        <v>4</v>
      </c>
      <c r="G42" s="24">
        <f t="shared" si="0"/>
        <v>359520</v>
      </c>
      <c r="H42" s="27"/>
      <c r="I42" s="27"/>
    </row>
    <row r="43" spans="1:9" ht="12.75" customHeight="1" x14ac:dyDescent="0.2">
      <c r="A43" s="20">
        <v>40</v>
      </c>
      <c r="B43" s="21" t="s">
        <v>92</v>
      </c>
      <c r="C43" s="22" t="s">
        <v>93</v>
      </c>
      <c r="D43" s="23" t="s">
        <v>11</v>
      </c>
      <c r="E43" s="23">
        <v>93562</v>
      </c>
      <c r="F43" s="23">
        <v>6</v>
      </c>
      <c r="G43" s="24">
        <f t="shared" si="0"/>
        <v>561372</v>
      </c>
      <c r="H43" s="27"/>
      <c r="I43" s="27"/>
    </row>
    <row r="44" spans="1:9" ht="45" customHeight="1" x14ac:dyDescent="0.2">
      <c r="A44" s="20">
        <v>41</v>
      </c>
      <c r="B44" s="21" t="s">
        <v>94</v>
      </c>
      <c r="C44" s="22" t="s">
        <v>95</v>
      </c>
      <c r="D44" s="23" t="s">
        <v>11</v>
      </c>
      <c r="E44" s="33">
        <v>7200</v>
      </c>
      <c r="F44" s="23">
        <v>4</v>
      </c>
      <c r="G44" s="24">
        <f t="shared" si="0"/>
        <v>28800</v>
      </c>
      <c r="H44" s="27"/>
      <c r="I44" s="27"/>
    </row>
    <row r="45" spans="1:9" ht="13.5" customHeight="1" x14ac:dyDescent="0.2">
      <c r="A45" s="26">
        <v>42</v>
      </c>
      <c r="B45" s="21" t="s">
        <v>96</v>
      </c>
      <c r="C45" s="22" t="s">
        <v>97</v>
      </c>
      <c r="D45" s="23" t="s">
        <v>57</v>
      </c>
      <c r="E45" s="52">
        <v>280.5</v>
      </c>
      <c r="F45" s="23">
        <v>500</v>
      </c>
      <c r="G45" s="24">
        <f t="shared" si="0"/>
        <v>140250</v>
      </c>
      <c r="H45" s="27"/>
      <c r="I45" s="27"/>
    </row>
    <row r="46" spans="1:9" ht="34.5" customHeight="1" x14ac:dyDescent="0.2">
      <c r="A46" s="28">
        <v>43</v>
      </c>
      <c r="B46" s="53" t="s">
        <v>98</v>
      </c>
      <c r="C46" s="22" t="s">
        <v>99</v>
      </c>
      <c r="D46" s="23" t="s">
        <v>100</v>
      </c>
      <c r="E46" s="23">
        <v>860</v>
      </c>
      <c r="F46" s="23">
        <v>5000</v>
      </c>
      <c r="G46" s="24">
        <f t="shared" si="0"/>
        <v>4300000</v>
      </c>
      <c r="H46" s="27"/>
      <c r="I46" s="27"/>
    </row>
    <row r="47" spans="1:9" ht="34.5" customHeight="1" x14ac:dyDescent="0.2">
      <c r="A47" s="20">
        <v>44</v>
      </c>
      <c r="B47" s="53" t="s">
        <v>98</v>
      </c>
      <c r="C47" s="22" t="s">
        <v>101</v>
      </c>
      <c r="D47" s="23" t="s">
        <v>100</v>
      </c>
      <c r="E47" s="23">
        <v>860</v>
      </c>
      <c r="F47" s="23">
        <v>500</v>
      </c>
      <c r="G47" s="24">
        <f t="shared" si="0"/>
        <v>430000</v>
      </c>
      <c r="H47" s="27"/>
      <c r="I47" s="27"/>
    </row>
    <row r="48" spans="1:9" ht="34.5" customHeight="1" x14ac:dyDescent="0.2">
      <c r="A48" s="20">
        <v>45</v>
      </c>
      <c r="B48" s="53" t="s">
        <v>102</v>
      </c>
      <c r="C48" s="22" t="s">
        <v>103</v>
      </c>
      <c r="D48" s="23" t="s">
        <v>100</v>
      </c>
      <c r="E48" s="23">
        <v>488</v>
      </c>
      <c r="F48" s="23">
        <v>2000</v>
      </c>
      <c r="G48" s="24">
        <f t="shared" si="0"/>
        <v>976000</v>
      </c>
      <c r="H48" s="27"/>
      <c r="I48" s="27"/>
    </row>
    <row r="49" spans="1:9" ht="75" customHeight="1" x14ac:dyDescent="0.2">
      <c r="A49" s="26">
        <v>46</v>
      </c>
      <c r="B49" s="21" t="s">
        <v>104</v>
      </c>
      <c r="C49" s="22" t="s">
        <v>105</v>
      </c>
      <c r="D49" s="54" t="s">
        <v>57</v>
      </c>
      <c r="E49" s="52">
        <v>4200</v>
      </c>
      <c r="F49" s="23">
        <v>300</v>
      </c>
      <c r="G49" s="24">
        <f t="shared" si="0"/>
        <v>1260000</v>
      </c>
      <c r="H49" s="27"/>
      <c r="I49" s="27"/>
    </row>
    <row r="50" spans="1:9" ht="12.75" customHeight="1" x14ac:dyDescent="0.2">
      <c r="A50" s="28">
        <v>47</v>
      </c>
      <c r="B50" s="21" t="s">
        <v>106</v>
      </c>
      <c r="C50" s="22" t="s">
        <v>107</v>
      </c>
      <c r="D50" s="54" t="s">
        <v>78</v>
      </c>
      <c r="E50" s="52">
        <v>2800</v>
      </c>
      <c r="F50" s="23">
        <v>4</v>
      </c>
      <c r="G50" s="24">
        <f t="shared" si="0"/>
        <v>11200</v>
      </c>
      <c r="H50" s="27"/>
      <c r="I50" s="27"/>
    </row>
    <row r="51" spans="1:9" ht="12.75" customHeight="1" x14ac:dyDescent="0.2">
      <c r="A51" s="20">
        <v>48</v>
      </c>
      <c r="B51" s="55" t="s">
        <v>108</v>
      </c>
      <c r="C51" s="56" t="s">
        <v>109</v>
      </c>
      <c r="D51" s="54" t="s">
        <v>11</v>
      </c>
      <c r="E51" s="52">
        <v>750</v>
      </c>
      <c r="F51" s="23">
        <v>10</v>
      </c>
      <c r="G51" s="24">
        <f t="shared" si="0"/>
        <v>7500</v>
      </c>
      <c r="H51" s="27"/>
      <c r="I51" s="27"/>
    </row>
    <row r="52" spans="1:9" ht="48.75" customHeight="1" x14ac:dyDescent="0.2">
      <c r="A52" s="20">
        <v>49</v>
      </c>
      <c r="B52" s="21" t="s">
        <v>110</v>
      </c>
      <c r="C52" s="22" t="s">
        <v>111</v>
      </c>
      <c r="D52" s="54" t="s">
        <v>11</v>
      </c>
      <c r="E52" s="52">
        <v>1105</v>
      </c>
      <c r="F52" s="23">
        <v>24</v>
      </c>
      <c r="G52" s="24">
        <f t="shared" si="0"/>
        <v>26520</v>
      </c>
      <c r="H52" s="27"/>
      <c r="I52" s="27"/>
    </row>
    <row r="53" spans="1:9" ht="12.75" customHeight="1" x14ac:dyDescent="0.2">
      <c r="A53" s="26">
        <v>50</v>
      </c>
      <c r="B53" s="21" t="s">
        <v>112</v>
      </c>
      <c r="C53" s="22" t="s">
        <v>113</v>
      </c>
      <c r="D53" s="23" t="s">
        <v>11</v>
      </c>
      <c r="E53" s="23">
        <v>130</v>
      </c>
      <c r="F53" s="41">
        <v>500</v>
      </c>
      <c r="G53" s="24">
        <f t="shared" si="0"/>
        <v>65000</v>
      </c>
      <c r="H53" s="27"/>
      <c r="I53" s="27"/>
    </row>
    <row r="54" spans="1:9" ht="12.75" customHeight="1" x14ac:dyDescent="0.2">
      <c r="A54" s="28">
        <v>51</v>
      </c>
      <c r="B54" s="21" t="s">
        <v>114</v>
      </c>
      <c r="C54" s="22" t="s">
        <v>115</v>
      </c>
      <c r="D54" s="23" t="s">
        <v>11</v>
      </c>
      <c r="E54" s="23">
        <v>90</v>
      </c>
      <c r="F54" s="41">
        <v>400</v>
      </c>
      <c r="G54" s="24">
        <f t="shared" si="0"/>
        <v>36000</v>
      </c>
      <c r="H54" s="27"/>
      <c r="I54" s="27"/>
    </row>
    <row r="55" spans="1:9" ht="15" customHeight="1" x14ac:dyDescent="0.2">
      <c r="A55" s="20">
        <v>52</v>
      </c>
      <c r="B55" s="57" t="s">
        <v>116</v>
      </c>
      <c r="C55" s="58" t="s">
        <v>117</v>
      </c>
      <c r="D55" s="59" t="s">
        <v>23</v>
      </c>
      <c r="E55" s="58">
        <v>195</v>
      </c>
      <c r="F55" s="60">
        <v>40</v>
      </c>
      <c r="G55" s="24">
        <f t="shared" si="0"/>
        <v>7800</v>
      </c>
      <c r="H55" s="27"/>
      <c r="I55" s="27"/>
    </row>
    <row r="56" spans="1:9" ht="20.25" customHeight="1" x14ac:dyDescent="0.2">
      <c r="A56" s="20">
        <v>53</v>
      </c>
      <c r="B56" s="61" t="s">
        <v>118</v>
      </c>
      <c r="C56" s="62" t="s">
        <v>119</v>
      </c>
      <c r="D56" s="63" t="s">
        <v>57</v>
      </c>
      <c r="E56" s="64">
        <v>36300</v>
      </c>
      <c r="F56" s="63">
        <v>4</v>
      </c>
      <c r="G56" s="24">
        <f t="shared" si="0"/>
        <v>145200</v>
      </c>
      <c r="H56" s="27"/>
      <c r="I56" s="27"/>
    </row>
    <row r="57" spans="1:9" ht="20.25" customHeight="1" x14ac:dyDescent="0.2">
      <c r="A57" s="26">
        <v>54</v>
      </c>
      <c r="B57" s="49" t="s">
        <v>120</v>
      </c>
      <c r="C57" s="50" t="s">
        <v>121</v>
      </c>
      <c r="D57" s="40" t="s">
        <v>23</v>
      </c>
      <c r="E57" s="51">
        <v>36500</v>
      </c>
      <c r="F57" s="40">
        <v>6</v>
      </c>
      <c r="G57" s="24">
        <f t="shared" si="0"/>
        <v>219000</v>
      </c>
      <c r="H57" s="27"/>
      <c r="I57" s="27"/>
    </row>
    <row r="58" spans="1:9" ht="27" customHeight="1" x14ac:dyDescent="0.2">
      <c r="A58" s="28">
        <v>55</v>
      </c>
      <c r="B58" s="21" t="s">
        <v>122</v>
      </c>
      <c r="C58" s="22" t="s">
        <v>123</v>
      </c>
      <c r="D58" s="23" t="s">
        <v>124</v>
      </c>
      <c r="E58" s="23">
        <v>32406</v>
      </c>
      <c r="F58" s="23">
        <v>10</v>
      </c>
      <c r="G58" s="24">
        <f t="shared" si="0"/>
        <v>324060</v>
      </c>
      <c r="H58" s="27"/>
      <c r="I58" s="27"/>
    </row>
    <row r="59" spans="1:9" ht="22.5" customHeight="1" x14ac:dyDescent="0.2">
      <c r="A59" s="20">
        <v>56</v>
      </c>
      <c r="B59" s="21" t="s">
        <v>125</v>
      </c>
      <c r="C59" s="22" t="s">
        <v>126</v>
      </c>
      <c r="D59" s="23" t="s">
        <v>23</v>
      </c>
      <c r="E59" s="23">
        <v>36200</v>
      </c>
      <c r="F59" s="23">
        <v>6</v>
      </c>
      <c r="G59" s="24">
        <f t="shared" si="0"/>
        <v>217200</v>
      </c>
      <c r="H59" s="27"/>
      <c r="I59" s="27"/>
    </row>
    <row r="60" spans="1:9" ht="66.75" customHeight="1" x14ac:dyDescent="0.2">
      <c r="A60" s="20">
        <v>57</v>
      </c>
      <c r="B60" s="21" t="s">
        <v>127</v>
      </c>
      <c r="C60" s="22" t="s">
        <v>128</v>
      </c>
      <c r="D60" s="23" t="s">
        <v>23</v>
      </c>
      <c r="E60" s="23">
        <v>92115</v>
      </c>
      <c r="F60" s="23">
        <v>8</v>
      </c>
      <c r="G60" s="24">
        <f t="shared" si="0"/>
        <v>736920</v>
      </c>
      <c r="H60" s="27"/>
      <c r="I60" s="27"/>
    </row>
    <row r="61" spans="1:9" ht="18.75" customHeight="1" x14ac:dyDescent="0.2">
      <c r="A61" s="26">
        <v>58</v>
      </c>
      <c r="B61" s="65" t="s">
        <v>129</v>
      </c>
      <c r="C61" s="65" t="s">
        <v>130</v>
      </c>
      <c r="D61" s="26" t="s">
        <v>57</v>
      </c>
      <c r="E61" s="66">
        <v>21500</v>
      </c>
      <c r="F61" s="40">
        <v>30</v>
      </c>
      <c r="G61" s="24">
        <f t="shared" si="0"/>
        <v>645000</v>
      </c>
      <c r="H61" s="27"/>
      <c r="I61" s="27"/>
    </row>
    <row r="62" spans="1:9" ht="18.75" customHeight="1" x14ac:dyDescent="0.2">
      <c r="A62" s="28">
        <v>59</v>
      </c>
      <c r="B62" s="65" t="s">
        <v>129</v>
      </c>
      <c r="C62" s="65" t="s">
        <v>131</v>
      </c>
      <c r="D62" s="26" t="s">
        <v>57</v>
      </c>
      <c r="E62" s="66">
        <v>22455</v>
      </c>
      <c r="F62" s="40">
        <v>30</v>
      </c>
      <c r="G62" s="24">
        <f t="shared" si="0"/>
        <v>673650</v>
      </c>
      <c r="H62" s="27"/>
      <c r="I62" s="27"/>
    </row>
    <row r="63" spans="1:9" ht="18.75" customHeight="1" x14ac:dyDescent="0.2">
      <c r="A63" s="20">
        <v>60</v>
      </c>
      <c r="B63" s="21" t="s">
        <v>132</v>
      </c>
      <c r="C63" s="22" t="s">
        <v>133</v>
      </c>
      <c r="D63" s="23" t="s">
        <v>11</v>
      </c>
      <c r="E63" s="23">
        <v>7200</v>
      </c>
      <c r="F63" s="40">
        <v>4</v>
      </c>
      <c r="G63" s="24">
        <f t="shared" si="0"/>
        <v>28800</v>
      </c>
      <c r="H63" s="67"/>
      <c r="I63" s="67"/>
    </row>
    <row r="64" spans="1:9" x14ac:dyDescent="0.2">
      <c r="A64" s="68"/>
      <c r="B64" s="69" t="s">
        <v>134</v>
      </c>
      <c r="C64" s="68"/>
      <c r="D64" s="40"/>
      <c r="E64" s="68"/>
      <c r="F64" s="40"/>
      <c r="G64" s="70">
        <f>SUM(G4:G63)</f>
        <v>22303592.300000001</v>
      </c>
      <c r="H64" s="71"/>
      <c r="I64" s="71"/>
    </row>
    <row r="67" spans="2:3" ht="25.5" customHeight="1" x14ac:dyDescent="0.2">
      <c r="B67" s="7" t="s">
        <v>135</v>
      </c>
    </row>
    <row r="68" spans="2:3" ht="25.5" customHeight="1" x14ac:dyDescent="0.2">
      <c r="B68" s="7" t="s">
        <v>136</v>
      </c>
    </row>
    <row r="69" spans="2:3" ht="25.5" customHeight="1" x14ac:dyDescent="0.2">
      <c r="B69" s="73" t="s">
        <v>137</v>
      </c>
      <c r="C69" s="73"/>
    </row>
    <row r="70" spans="2:3" ht="25.5" customHeight="1" x14ac:dyDescent="0.2">
      <c r="B70" s="7" t="s">
        <v>138</v>
      </c>
    </row>
    <row r="71" spans="2:3" ht="25.5" customHeight="1" x14ac:dyDescent="0.2">
      <c r="B71" s="7" t="s">
        <v>139</v>
      </c>
    </row>
    <row r="72" spans="2:3" ht="25.5" customHeight="1" x14ac:dyDescent="0.2">
      <c r="B72" s="7" t="s">
        <v>140</v>
      </c>
    </row>
    <row r="73" spans="2:3" ht="25.5" customHeight="1" x14ac:dyDescent="0.2">
      <c r="B73" s="7" t="s">
        <v>141</v>
      </c>
    </row>
    <row r="74" spans="2:3" ht="25.5" customHeight="1" x14ac:dyDescent="0.2">
      <c r="B74" s="7" t="s">
        <v>142</v>
      </c>
    </row>
    <row r="75" spans="2:3" ht="25.5" customHeight="1" x14ac:dyDescent="0.2">
      <c r="B75" s="7" t="s">
        <v>143</v>
      </c>
    </row>
  </sheetData>
  <mergeCells count="4">
    <mergeCell ref="E2:G2"/>
    <mergeCell ref="H4:H63"/>
    <mergeCell ref="I4:I63"/>
    <mergeCell ref="B69:C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2022-03-24T05:11:48Z</dcterms:modified>
</cp:coreProperties>
</file>