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2260" windowHeight="12645"/>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G7" i="1"/>
  <c r="G6" i="1"/>
  <c r="G5" i="1"/>
  <c r="G9" i="1" s="1"/>
  <c r="G4" i="1"/>
</calcChain>
</file>

<file path=xl/sharedStrings.xml><?xml version="1.0" encoding="utf-8"?>
<sst xmlns="http://schemas.openxmlformats.org/spreadsheetml/2006/main" count="39" uniqueCount="36">
  <si>
    <t>Закуп на лекарственные средства и медицинские изделия  на 2022 год.</t>
  </si>
  <si>
    <t>приложение 1 к объявлениютендера  №6 от 18.11.2022г</t>
  </si>
  <si>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</si>
  <si>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</si>
  <si>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</si>
  <si>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</si>
  <si>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 2022год</t>
  </si>
  <si>
    <t xml:space="preserve">Количество  </t>
  </si>
  <si>
    <t>СУММА</t>
  </si>
  <si>
    <t>Мето поставки</t>
  </si>
  <si>
    <t xml:space="preserve">график поставки </t>
  </si>
  <si>
    <t>ИФА тест система  4 поколения для опрелеления Аг/Ат ВИЧ на 480тестов, 96х5, планшет полистироловый  разборный до стрипов и до лунок.</t>
  </si>
  <si>
    <t xml:space="preserve">Тест-система иммуноферментная для одновременного выявления антител к вирусам иммунодефицита человека 1 и 2 типов (ВИЧ-1 и ВИЧ-2), ВИЧ-1 группы О и антигена р24 ВИЧ-1, набор диагностический, (480 тестов).  
  1. Формат теста – не менее 480 определений (96х5, планшет полистироловый  разборный до стрипов и до лунок)
2. Одностадийный формат теста (одновременная инкубация образцов с растворами конъюгатов без стадии промывки).
3. Один цикл промывок планшета в ходе постановки анализа
4. Общее количество промывок планшета не более 4
5. Инкубация с ТМБ-субстратным раствором при комнатной температуре
6. Объем внесения стоп-реагента в лунку рабочего планшета не менее 150 мкл
7. Коэффициент для расчета ОП критического 0,25  
8. Количество анализируемого образца: не более 70мкл
9. Возможность ручной и автоматической постановки на анализаторах открытого типа
10. Чувствительность 100%
11. Специфичность на случайной выборке доноров (не менее 5000 доноров) - выше 99,9%
12. Чувствительность набора при определении антигена (p24) ВИЧ-1 – 10пг/мл 
13. Возможность проведения 480 (пять разборных планшетов) определений, включая контрольные, предназначен для ручной постановки с возможностью дробного (по одному стрипу и по одной лунки) использования набора или для одновременной постановки 480 (96х5) определений на автоматических анализаторах для иммуноферментного анализа открытого типа.
14. Длительность анализа не более 85 мин.
15. Учет результатов при 450/620-680 нм. Допустим учет результатов при одной длине волны – 450 нм. 
16. Внутрисерийная воспроизводимость - коэффициент вариации не более 8%
17. Межсерийная воспроизводимость - коэффициент вариации не более 10%
18. Стабильность приготовленного рабочего промывочного раствора не менее 28 дней при хранении при температуре от +2С до +8С, при температуре от +18С до +25С не менее 14 суток.
19. Стабильность приготовленного рабочего раствора конъюгата-1 после вскрытия при хранении в защищенном от света месте при температуре от +2С до +8С -  не менее 30 суток, при температуре от +18С до +25С не менее 12 часов.
20. Стабильность приготовленного рабочего раствора конъюгата-2 после вскрытия при хранении в защищенном от света месте при температуре от +2С до +8С -  не менее 14 суток, при температуре от +18С до +25С не менее 12 часов.
21. Стабильность приготовленного рабочего раствора субстратной смеси при температуре от +18С до +25С не менее 10 часов.
22. Срок годности  тест-системы не менее 24 месяцев. 
23. Транспортирование наборов должно производится при температуре от +2С до +8С. 
при температуре от 9 до 25С не менее 10 суток 
при температуре от 26 до 30С не менее 5 суток
</t>
  </si>
  <si>
    <t>набор</t>
  </si>
  <si>
    <t>ГККП  «ОБЛАСТНОЙ ЦЕНТР ПО ПРОФИЛАКТИКЕ И БОРЬБЕ СО СПИД», Туркестанской области  г. Туркестан, улица А. Талканбаева, 91А до дверей склада</t>
  </si>
  <si>
    <t>поставка  МО до 29.12.2022</t>
  </si>
  <si>
    <t xml:space="preserve">Презерватив из натурального латекса, гладкий, со смазкой </t>
  </si>
  <si>
    <t xml:space="preserve"> Ширина кольца - мин 53 2мм,Длина - мин 180 2мм,Толщина слоя - 0,065 +/- 0,015 мм,Цвет - Прозрачный (безцветный),Смазка - Обильная, жидкая до середины тела, не дополненная тальком, на водной основе,Фактура - Гладкий (без текстуры),Смазка по длине Запах смазки - Натуральный, без ароматизаторов и других посторонних запахов,Венчик (кольцо) - Средней плотности,Накопитель – спермоприемник – Выраженный,Упаковка - Плотная квадратная фольга,Линии разрыва или зубчики (при упаковке в ленте) - Ярко выраженные, чтобы легко можно было оторвать, не повреждая упаковку соседнего презерватива, и вскрыть упаковку,Срок годности - Не менее 3 лет (срок годности на момент поставки не менее 80% от срока годности завода изготовителя)
Наличие надписи CE (сертификат соответствия) на индивидуальной упаковке. Надпись должна быть нанесена на фольге заводом производителем с помощью промышленного оборудования, использование самоклеющихся материалов и наклеек при нанесении надписи не допускается. Наличие надписи «Бесплатно» на индивидуальной упаковке на русском и казахском языках. Надпись должна быть нанесена на фольге заводом производителем с помощью промышленного оборудования, использование самоклеющихся материалов и наклеек при нанесении надписи не допускается
</t>
  </si>
  <si>
    <t>шт</t>
  </si>
  <si>
    <t>Стол манипуляционный (процедурный) с выдвижным ящиком</t>
  </si>
  <si>
    <t>Ширина: 630 мм, Глубина: 430 мм, Высота: 830 мм. Габариты ящика: Ширина: 520 мм, Глубина: 390 мм, Высота: 80 мм. Расстояние от пола до нижней полки: 180 мм. Расстояние от нижней полки до ящика: 360 мм.</t>
  </si>
  <si>
    <t xml:space="preserve">Лоток </t>
  </si>
  <si>
    <t>Лоток из материала нержавеющая сталь, предназначен для дезинфекции и предстерилизационной очистки инструментов или других изделий медицинского назначения. 260мм</t>
  </si>
  <si>
    <t>Набор реагентов для иммуноферментного выявления антител к ВИЧ-1,2 и антигена р24 ВИЧ-1.</t>
  </si>
  <si>
    <t>Выявление антител к ВИЧ-1,2
и антигена р24 ВИЧ-1   Сыворотка,
плазма</t>
  </si>
  <si>
    <t>ИТОГО</t>
  </si>
  <si>
    <t>Төрағасы:</t>
  </si>
  <si>
    <t>Жузжасаров Бақытжан Заманханович – басшы</t>
  </si>
  <si>
    <t xml:space="preserve">Сагитова Сайра Сарсенгалиевна – төраға орынбасары  </t>
  </si>
  <si>
    <t>Комиссия мүшелері:</t>
  </si>
  <si>
    <t>Расулов С  - гл бухгалтер</t>
  </si>
  <si>
    <t xml:space="preserve">Байдилдаева Гаухар –экономист </t>
  </si>
  <si>
    <t xml:space="preserve">Нышанов Жохангир – зертхана меңгерушісі </t>
  </si>
  <si>
    <t>А.Асанов  -юрист</t>
  </si>
  <si>
    <t xml:space="preserve">Нурметов Худияр – мемлекеттік сатып алу маманы </t>
  </si>
  <si>
    <t xml:space="preserve"> Секретар: Дарменова Роза – провизор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</si>
</sst>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_р_._-;\-* #,##0_р_._-;_-* &quot;-&quot;??_р_._-;_-@_-"/>
  </numFmts>
  <fonts count="14" x14ac:knownFonts="1">
    <font>
      <sz val="11"/>
      <color theme="1"/>
      <name val="Calibri"/>
      <family val="2"/>
      <scheme val="minor"/>
    </font>
    <font>
      <sz val="11"/>
      <color theme="1"/>
      <name val="Calibri"/>
      <family val="2"/>
      <scheme val="minor"/>
    </font>
    <font>
      <sz val="8"/>
      <color theme="1"/>
      <name val="Times New Roman"/>
      <family val="1"/>
      <charset val="204"/>
    </font>
    <font>
      <b/>
      <sz val="8"/>
      <color rgb="FF000000"/>
      <name val="Times New Roman"/>
      <family val="1"/>
      <charset val="204"/>
    </font>
    <font>
      <b/>
      <sz val="10"/>
      <color theme="1"/>
      <name val="Times New Roman"/>
      <family val="1"/>
      <charset val="204"/>
    </font>
    <font>
      <b/>
      <sz val="10"/>
      <color rgb="FF000000"/>
      <name val="Times New Roman"/>
      <family val="1"/>
      <charset val="204"/>
    </font>
    <font>
      <b/>
      <sz val="8"/>
      <color theme="1"/>
      <name val="Times New Roman"/>
      <family val="1"/>
      <charset val="204"/>
    </font>
    <font>
      <sz val="10"/>
      <color theme="1"/>
      <name val="Times New Roman"/>
      <family val="1"/>
      <charset val="204"/>
    </font>
    <font>
      <sz val="10"/>
      <name val="Times New Roman"/>
      <family val="1"/>
      <charset val="204"/>
    </font>
    <font>
      <sz val="8"/>
      <color indexed="8"/>
      <name val="Times New Roman"/>
      <family val="1"/>
      <charset val="204"/>
    </font>
    <font>
      <sz val="10"/>
      <color indexed="8"/>
      <name val="Times New Roman"/>
      <family val="1"/>
      <charset val="204"/>
    </font>
    <font>
      <sz val="10"/>
      <color rgb="FF1F1F1F"/>
      <name val="Times New Roman"/>
      <family val="1"/>
      <charset val="204"/>
    </font>
    <font>
      <sz val="12"/>
      <color theme="1"/>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3" fillId="2" borderId="0" xfId="0" applyFont="1" applyFill="1"/>
    <xf numFmtId="0" fontId="2" fillId="2" borderId="0" xfId="0" applyNumberFormat="1" applyFont="1" applyFill="1" applyAlignment="1">
      <alignment horizontal="center" vertical="center" wrapText="1"/>
    </xf>
    <xf numFmtId="0" fontId="3" fillId="2" borderId="0" xfId="0" applyFont="1" applyFill="1" applyAlignment="1">
      <alignment horizontal="right" vertical="center"/>
    </xf>
    <xf numFmtId="4" fontId="2" fillId="2" borderId="0" xfId="0" applyNumberFormat="1" applyFont="1" applyFill="1" applyAlignment="1">
      <alignment horizontal="center" vertical="center" wrapText="1"/>
    </xf>
    <xf numFmtId="0" fontId="2" fillId="2" borderId="0" xfId="0" applyFont="1" applyFill="1"/>
    <xf numFmtId="0" fontId="0" fillId="0" borderId="0" xfId="0" applyFill="1"/>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pplyProtection="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4" fillId="2" borderId="2" xfId="0" applyFont="1" applyFill="1" applyBorder="1" applyAlignment="1">
      <alignment vertical="center" wrapText="1"/>
    </xf>
    <xf numFmtId="0" fontId="6" fillId="2" borderId="0" xfId="0" applyFont="1" applyFill="1" applyAlignment="1">
      <alignment vertical="center"/>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justify" vertical="top"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3" fontId="7"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pplyProtection="1">
      <alignment horizontal="center" vertical="center" wrapText="1"/>
    </xf>
    <xf numFmtId="0" fontId="10" fillId="2" borderId="2" xfId="0" applyFont="1" applyFill="1" applyBorder="1" applyAlignment="1">
      <alignment vertical="center" wrapText="1"/>
    </xf>
    <xf numFmtId="0" fontId="10" fillId="0" borderId="2" xfId="0" applyFont="1" applyFill="1" applyBorder="1" applyAlignment="1">
      <alignment vertical="center" wrapText="1"/>
    </xf>
    <xf numFmtId="43" fontId="11" fillId="0" borderId="2" xfId="1" applyFont="1" applyBorder="1" applyAlignment="1">
      <alignment vertical="center"/>
    </xf>
    <xf numFmtId="164" fontId="7" fillId="2" borderId="2" xfId="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vertical="center" wrapText="1"/>
    </xf>
    <xf numFmtId="0" fontId="12" fillId="2" borderId="2" xfId="0" applyFont="1" applyFill="1" applyBorder="1" applyAlignment="1">
      <alignment horizontal="center" vertical="center" wrapText="1"/>
    </xf>
    <xf numFmtId="0" fontId="7" fillId="2" borderId="2" xfId="0" applyFont="1" applyFill="1" applyBorder="1"/>
    <xf numFmtId="0" fontId="7" fillId="2" borderId="2" xfId="0" applyFont="1" applyFill="1" applyBorder="1" applyAlignment="1">
      <alignment horizontal="left"/>
    </xf>
    <xf numFmtId="3" fontId="7" fillId="2" borderId="2" xfId="0" applyNumberFormat="1" applyFont="1" applyFill="1" applyBorder="1" applyAlignment="1">
      <alignment horizontal="center"/>
    </xf>
    <xf numFmtId="0" fontId="2" fillId="2" borderId="2" xfId="0" applyFont="1" applyFill="1" applyBorder="1"/>
    <xf numFmtId="0" fontId="2" fillId="2" borderId="2" xfId="0" applyFont="1" applyFill="1" applyBorder="1" applyAlignment="1">
      <alignment horizontal="left"/>
    </xf>
    <xf numFmtId="0" fontId="2" fillId="2" borderId="2" xfId="0" applyFont="1" applyFill="1" applyBorder="1" applyAlignment="1"/>
    <xf numFmtId="0" fontId="13" fillId="0" borderId="0" xfId="0" applyFont="1" applyAlignment="1">
      <alignment vertical="center"/>
    </xf>
    <xf numFmtId="0" fontId="2" fillId="2" borderId="0" xfId="0" applyFont="1" applyFill="1" applyAlignment="1">
      <alignment horizontal="left"/>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A19" workbookViewId="0">
      <selection activeCell="C4" sqref="C4"/>
    </sheetView>
  </sheetViews>
  <sheetFormatPr defaultRowHeight="11.25" x14ac:dyDescent="0.2"/>
  <cols>
    <col min="1" max="1" width="7" style="7" customWidth="1"/>
    <col min="2" max="2" width="28" style="44" customWidth="1"/>
    <col min="3" max="3" width="116.5703125" style="7" customWidth="1"/>
    <col min="4" max="4" width="8.140625" style="7" customWidth="1"/>
    <col min="5" max="5" width="12.5703125" style="7" customWidth="1"/>
    <col min="6" max="6" width="10.5703125" style="7" customWidth="1"/>
    <col min="7" max="7" width="14.7109375" style="7" customWidth="1"/>
    <col min="8" max="8" width="13.42578125" style="7" customWidth="1"/>
    <col min="9" max="9" width="11.5703125" style="7" customWidth="1"/>
    <col min="10" max="16384" width="9.140625" style="7"/>
  </cols>
  <sheetData>
    <row r="1" spans="1:11" ht="15" x14ac:dyDescent="0.25">
      <c r="A1" s="1"/>
      <c r="B1" s="2"/>
      <c r="C1" s="3"/>
      <c r="D1" s="1"/>
      <c r="E1" s="4"/>
      <c r="F1" s="5"/>
      <c r="G1" s="6"/>
      <c r="K1" s="8"/>
    </row>
    <row r="2" spans="1:11" ht="12.75" x14ac:dyDescent="0.2">
      <c r="A2" s="9"/>
      <c r="B2" s="10"/>
      <c r="C2" s="11" t="s">
        <v>0</v>
      </c>
      <c r="D2" s="9"/>
      <c r="E2" s="12" t="s">
        <v>1</v>
      </c>
      <c r="F2" s="12"/>
      <c r="G2" s="12"/>
      <c r="H2" s="12"/>
      <c r="I2" s="12"/>
    </row>
    <row r="3" spans="1:11" s="19" customFormat="1" ht="63.75" x14ac:dyDescent="0.25">
      <c r="A3" s="13" t="s">
        <v>2</v>
      </c>
      <c r="B3" s="14" t="s">
        <v>3</v>
      </c>
      <c r="C3" s="15" t="s">
        <v>4</v>
      </c>
      <c r="D3" s="15" t="s">
        <v>5</v>
      </c>
      <c r="E3" s="16" t="s">
        <v>6</v>
      </c>
      <c r="F3" s="17" t="s">
        <v>7</v>
      </c>
      <c r="G3" s="17" t="s">
        <v>8</v>
      </c>
      <c r="H3" s="18" t="s">
        <v>9</v>
      </c>
      <c r="I3" s="18" t="s">
        <v>10</v>
      </c>
    </row>
    <row r="4" spans="1:11" ht="409.6" thickBot="1" x14ac:dyDescent="0.25">
      <c r="A4" s="20">
        <v>1</v>
      </c>
      <c r="B4" s="21" t="s">
        <v>11</v>
      </c>
      <c r="C4" s="22" t="s">
        <v>12</v>
      </c>
      <c r="D4" s="23" t="s">
        <v>13</v>
      </c>
      <c r="E4" s="24">
        <v>107800</v>
      </c>
      <c r="F4" s="20">
        <v>100</v>
      </c>
      <c r="G4" s="25">
        <f>E4*F4</f>
        <v>10780000</v>
      </c>
      <c r="H4" s="26" t="s">
        <v>14</v>
      </c>
      <c r="I4" s="26" t="s">
        <v>15</v>
      </c>
    </row>
    <row r="5" spans="1:11" ht="153" x14ac:dyDescent="0.2">
      <c r="A5" s="27">
        <v>2</v>
      </c>
      <c r="B5" s="28" t="s">
        <v>16</v>
      </c>
      <c r="C5" s="29" t="s">
        <v>17</v>
      </c>
      <c r="D5" s="20" t="s">
        <v>18</v>
      </c>
      <c r="E5" s="30">
        <v>27.04</v>
      </c>
      <c r="F5" s="31">
        <v>300000</v>
      </c>
      <c r="G5" s="25">
        <f t="shared" ref="G5:G8" si="0">E5*F5</f>
        <v>8112000</v>
      </c>
      <c r="H5" s="32"/>
      <c r="I5" s="32"/>
    </row>
    <row r="6" spans="1:11" ht="38.25" x14ac:dyDescent="0.2">
      <c r="A6" s="27">
        <v>3</v>
      </c>
      <c r="B6" s="28" t="s">
        <v>19</v>
      </c>
      <c r="C6" s="29" t="s">
        <v>20</v>
      </c>
      <c r="D6" s="20" t="s">
        <v>18</v>
      </c>
      <c r="E6" s="30">
        <v>75600</v>
      </c>
      <c r="F6" s="31">
        <v>2</v>
      </c>
      <c r="G6" s="25">
        <f t="shared" si="0"/>
        <v>151200</v>
      </c>
      <c r="H6" s="33"/>
      <c r="I6" s="33"/>
    </row>
    <row r="7" spans="1:11" ht="25.5" x14ac:dyDescent="0.2">
      <c r="A7" s="27">
        <v>4</v>
      </c>
      <c r="B7" s="28" t="s">
        <v>21</v>
      </c>
      <c r="C7" s="29" t="s">
        <v>22</v>
      </c>
      <c r="D7" s="20" t="s">
        <v>18</v>
      </c>
      <c r="E7" s="30">
        <v>8820</v>
      </c>
      <c r="F7" s="31">
        <v>4</v>
      </c>
      <c r="G7" s="25">
        <f t="shared" si="0"/>
        <v>35280</v>
      </c>
      <c r="H7" s="33"/>
      <c r="I7" s="33"/>
    </row>
    <row r="8" spans="1:11" ht="63" x14ac:dyDescent="0.2">
      <c r="A8" s="27">
        <v>5</v>
      </c>
      <c r="B8" s="34" t="s">
        <v>23</v>
      </c>
      <c r="C8" s="35" t="s">
        <v>24</v>
      </c>
      <c r="D8" s="36" t="s">
        <v>13</v>
      </c>
      <c r="E8" s="30">
        <v>124425</v>
      </c>
      <c r="F8" s="31">
        <v>34</v>
      </c>
      <c r="G8" s="25">
        <f t="shared" si="0"/>
        <v>4230450</v>
      </c>
      <c r="H8" s="33"/>
      <c r="I8" s="33"/>
    </row>
    <row r="9" spans="1:11" ht="12.75" x14ac:dyDescent="0.2">
      <c r="A9" s="37"/>
      <c r="B9" s="38" t="s">
        <v>25</v>
      </c>
      <c r="C9" s="37"/>
      <c r="D9" s="37"/>
      <c r="E9" s="37"/>
      <c r="F9" s="37"/>
      <c r="G9" s="39">
        <f>SUM(G4:G8)</f>
        <v>23308930</v>
      </c>
      <c r="H9" s="37"/>
      <c r="I9" s="37"/>
    </row>
    <row r="10" spans="1:11" x14ac:dyDescent="0.2">
      <c r="A10" s="40"/>
      <c r="B10" s="41"/>
      <c r="C10" s="42"/>
      <c r="D10" s="40"/>
      <c r="E10" s="40"/>
      <c r="F10" s="40"/>
      <c r="G10" s="40"/>
      <c r="H10" s="40"/>
      <c r="I10" s="40"/>
    </row>
    <row r="13" spans="1:11" ht="15" x14ac:dyDescent="0.2">
      <c r="B13" s="43" t="s">
        <v>26</v>
      </c>
    </row>
    <row r="14" spans="1:11" ht="15" x14ac:dyDescent="0.2">
      <c r="B14" s="43"/>
    </row>
    <row r="15" spans="1:11" ht="15" x14ac:dyDescent="0.2">
      <c r="B15" s="43" t="s">
        <v>27</v>
      </c>
    </row>
    <row r="16" spans="1:11" ht="15" x14ac:dyDescent="0.2">
      <c r="B16" s="43"/>
    </row>
    <row r="17" spans="2:2" ht="15" x14ac:dyDescent="0.2">
      <c r="B17" s="43" t="s">
        <v>28</v>
      </c>
    </row>
    <row r="18" spans="2:2" ht="15" x14ac:dyDescent="0.2">
      <c r="B18" s="43"/>
    </row>
    <row r="19" spans="2:2" ht="15" x14ac:dyDescent="0.2">
      <c r="B19" s="43" t="s">
        <v>29</v>
      </c>
    </row>
    <row r="20" spans="2:2" ht="15" x14ac:dyDescent="0.2">
      <c r="B20" s="43"/>
    </row>
    <row r="21" spans="2:2" ht="15" x14ac:dyDescent="0.2">
      <c r="B21" s="43" t="s">
        <v>30</v>
      </c>
    </row>
    <row r="22" spans="2:2" ht="15" x14ac:dyDescent="0.2">
      <c r="B22" s="43"/>
    </row>
    <row r="23" spans="2:2" ht="15" x14ac:dyDescent="0.2">
      <c r="B23" s="43" t="s">
        <v>31</v>
      </c>
    </row>
    <row r="24" spans="2:2" ht="15" x14ac:dyDescent="0.2">
      <c r="B24" s="43"/>
    </row>
    <row r="25" spans="2:2" ht="15" x14ac:dyDescent="0.2">
      <c r="B25" s="43" t="s">
        <v>32</v>
      </c>
    </row>
    <row r="26" spans="2:2" ht="15" x14ac:dyDescent="0.2">
      <c r="B26" s="43"/>
    </row>
    <row r="27" spans="2:2" ht="15" x14ac:dyDescent="0.2">
      <c r="B27" s="43" t="s">
        <v>33</v>
      </c>
    </row>
    <row r="28" spans="2:2" ht="15" x14ac:dyDescent="0.2">
      <c r="B28" s="43"/>
    </row>
    <row r="29" spans="2:2" ht="15" x14ac:dyDescent="0.2">
      <c r="B29" s="43" t="s">
        <v>34</v>
      </c>
    </row>
    <row r="30" spans="2:2" ht="15" x14ac:dyDescent="0.2">
      <c r="B30" s="43"/>
    </row>
    <row r="31" spans="2:2" ht="15" x14ac:dyDescent="0.2">
      <c r="B31" s="43" t="s">
        <v>35</v>
      </c>
    </row>
  </sheetData>
  <mergeCells count="3">
    <mergeCell ref="E2:I2"/>
    <mergeCell ref="H4:H5"/>
    <mergeCell ref="I4: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2015-06-05T18:17:20Z</dcterms:created>
  <dcterms:modified xsi:type="dcterms:W3CDTF">2022-11-18T04:12:52Z</dcterms:modified>
</cp:coreProperties>
</file>